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bag-my.sharepoint.com/personal/bilyana_yotova_pipelife_com1/Documents/SM/TO DO/2022/техн.информация/Updated_2022/КАлкулатори и форми за оферти/"/>
    </mc:Choice>
  </mc:AlternateContent>
  <xr:revisionPtr revIDLastSave="0" documentId="8_{E360EEC3-AF09-4935-A9FB-5892D9E5E467}" xr6:coauthVersionLast="45" xr6:coauthVersionMax="45" xr10:uidLastSave="{00000000-0000-0000-0000-000000000000}"/>
  <bookViews>
    <workbookView xWindow="-108" yWindow="-108" windowWidth="23256" windowHeight="12576"/>
  </bookViews>
  <sheets>
    <sheet name="SDR_to_S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5" l="1"/>
  <c r="D16" i="5"/>
  <c r="D15" i="5"/>
  <c r="D14" i="5"/>
  <c r="D13" i="5"/>
  <c r="D12" i="5"/>
  <c r="D11" i="5"/>
  <c r="D10" i="5"/>
  <c r="D9" i="5"/>
  <c r="D8" i="5"/>
</calcChain>
</file>

<file path=xl/sharedStrings.xml><?xml version="1.0" encoding="utf-8"?>
<sst xmlns="http://schemas.openxmlformats.org/spreadsheetml/2006/main" count="18" uniqueCount="18">
  <si>
    <t>SDR</t>
  </si>
  <si>
    <t>SN</t>
  </si>
  <si>
    <t>-</t>
  </si>
  <si>
    <t>kN/m2</t>
  </si>
  <si>
    <t>E - модул на еластичност, [MPa]</t>
  </si>
  <si>
    <r>
      <t>SN - коравина на пръстена, [kN/m</t>
    </r>
    <r>
      <rPr>
        <vertAlign val="super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]</t>
    </r>
  </si>
  <si>
    <r>
      <t>I - инерционен момент, [m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]</t>
    </r>
  </si>
  <si>
    <t>SDR - standard dimension ratio</t>
  </si>
  <si>
    <t>D - външен диаметър на тръбата, [mm]</t>
  </si>
  <si>
    <r>
      <t xml:space="preserve">SN = (E </t>
    </r>
    <r>
      <rPr>
        <sz val="8"/>
        <color indexed="8"/>
        <rFont val="Calibri"/>
        <family val="2"/>
        <charset val="204"/>
      </rPr>
      <t xml:space="preserve">x </t>
    </r>
    <r>
      <rPr>
        <sz val="11"/>
        <color theme="1"/>
        <rFont val="Calibri"/>
        <family val="2"/>
        <charset val="204"/>
        <scheme val="minor"/>
      </rPr>
      <t xml:space="preserve">I)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 xml:space="preserve">6 </t>
    </r>
    <r>
      <rPr>
        <sz val="11"/>
        <color theme="1"/>
        <rFont val="Calibri"/>
        <family val="2"/>
        <charset val="204"/>
        <scheme val="minor"/>
      </rPr>
      <t>/ (D-e)</t>
    </r>
    <r>
      <rPr>
        <vertAlign val="superscript"/>
        <sz val="11"/>
        <color indexed="8"/>
        <rFont val="Calibri"/>
        <family val="2"/>
        <charset val="204"/>
      </rPr>
      <t>3</t>
    </r>
  </si>
  <si>
    <r>
      <t>I = e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/ 12</t>
    </r>
  </si>
  <si>
    <t>SDR = D / e</t>
  </si>
  <si>
    <r>
      <t xml:space="preserve">D = SDR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e</t>
    </r>
  </si>
  <si>
    <r>
      <t xml:space="preserve">SN = E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(e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/ 12)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 xml:space="preserve">6 </t>
    </r>
    <r>
      <rPr>
        <sz val="11"/>
        <color theme="1"/>
        <rFont val="Calibri"/>
        <family val="2"/>
        <charset val="204"/>
        <scheme val="minor"/>
      </rPr>
      <t xml:space="preserve">/ (SDR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e - e)</t>
    </r>
    <r>
      <rPr>
        <vertAlign val="superscript"/>
        <sz val="11"/>
        <color indexed="8"/>
        <rFont val="Calibri"/>
        <family val="2"/>
        <charset val="204"/>
      </rPr>
      <t>3</t>
    </r>
  </si>
  <si>
    <r>
      <t xml:space="preserve">SN = E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 xml:space="preserve">6 </t>
    </r>
    <r>
      <rPr>
        <sz val="11"/>
        <color theme="1"/>
        <rFont val="Calibri"/>
        <family val="2"/>
        <charset val="204"/>
        <scheme val="minor"/>
      </rPr>
      <t xml:space="preserve">/ (12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(SDR-1)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</si>
  <si>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t>e - дебелина на стената на тръбата, [mm]</t>
  </si>
  <si>
    <t>Попълнете стойност за модула на елестичност, E [Mpa]</t>
  </si>
  <si>
    <t>Конвертор за изчисляване коравината на пръстена (SN) на напорна полиетиленова тръба на база на SDR и модулът на еластичност на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</si>
</sst>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390812</xdr:colOff>
      <xdr:row>18</xdr:row>
      <xdr:rowOff>85569</xdr:rowOff>
    </xdr:from>
    <xdr:to>
      <xdr:col>3</xdr:col>
      <xdr:colOff>1181100</xdr:colOff>
      <xdr:row>23</xdr:row>
      <xdr:rowOff>167641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8008CB-5F8B-420B-88AC-91642862B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892" y="3758409"/>
          <a:ext cx="2573368" cy="99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showGridLines="0" tabSelected="1" zoomScaleNormal="100" workbookViewId="0">
      <selection activeCell="G19" sqref="G19"/>
    </sheetView>
  </sheetViews>
  <sheetFormatPr defaultColWidth="9.109375" defaultRowHeight="14.4" x14ac:dyDescent="0.3"/>
  <cols>
    <col min="1" max="1" width="9.109375" style="4"/>
    <col min="2" max="2" width="39.109375" style="4" bestFit="1" customWidth="1"/>
    <col min="3" max="4" width="26" style="4" customWidth="1"/>
    <col min="5" max="16384" width="9.109375" style="4"/>
  </cols>
  <sheetData>
    <row r="2" spans="2:4" ht="33.75" customHeight="1" x14ac:dyDescent="0.3">
      <c r="B2" s="9" t="s">
        <v>17</v>
      </c>
      <c r="C2" s="10"/>
      <c r="D2" s="11"/>
    </row>
    <row r="3" spans="2:4" ht="16.2" x14ac:dyDescent="0.3">
      <c r="B3" s="2" t="s">
        <v>9</v>
      </c>
      <c r="C3" s="7" t="s">
        <v>16</v>
      </c>
      <c r="D3" s="7"/>
    </row>
    <row r="4" spans="2:4" ht="16.2" x14ac:dyDescent="0.3">
      <c r="B4" s="3" t="s">
        <v>10</v>
      </c>
      <c r="C4" s="8">
        <v>800</v>
      </c>
      <c r="D4" s="8"/>
    </row>
    <row r="5" spans="2:4" x14ac:dyDescent="0.3">
      <c r="B5" s="5" t="s">
        <v>11</v>
      </c>
      <c r="C5" s="8"/>
      <c r="D5" s="8"/>
    </row>
    <row r="6" spans="2:4" x14ac:dyDescent="0.3">
      <c r="B6" s="5" t="s">
        <v>12</v>
      </c>
      <c r="C6" s="1" t="s">
        <v>0</v>
      </c>
      <c r="D6" s="1" t="s">
        <v>1</v>
      </c>
    </row>
    <row r="7" spans="2:4" ht="16.2" x14ac:dyDescent="0.3">
      <c r="B7" s="3" t="s">
        <v>13</v>
      </c>
      <c r="C7" s="1" t="s">
        <v>2</v>
      </c>
      <c r="D7" s="1" t="s">
        <v>3</v>
      </c>
    </row>
    <row r="8" spans="2:4" ht="16.2" x14ac:dyDescent="0.3">
      <c r="B8" s="3" t="s">
        <v>14</v>
      </c>
      <c r="C8" s="1">
        <v>41</v>
      </c>
      <c r="D8" s="1">
        <f t="shared" ref="D8:D17" si="0">ROUND(($C$4*10^6)/(12*(C8-1)^3)/1000,2)</f>
        <v>1.04</v>
      </c>
    </row>
    <row r="9" spans="2:4" x14ac:dyDescent="0.3">
      <c r="B9" s="5"/>
      <c r="C9" s="1">
        <v>33</v>
      </c>
      <c r="D9" s="1">
        <f t="shared" si="0"/>
        <v>2.0299999999999998</v>
      </c>
    </row>
    <row r="10" spans="2:4" ht="16.2" x14ac:dyDescent="0.3">
      <c r="B10" s="5" t="s">
        <v>5</v>
      </c>
      <c r="C10" s="1">
        <v>26</v>
      </c>
      <c r="D10" s="1">
        <f t="shared" si="0"/>
        <v>4.2699999999999996</v>
      </c>
    </row>
    <row r="11" spans="2:4" x14ac:dyDescent="0.3">
      <c r="B11" s="5" t="s">
        <v>4</v>
      </c>
      <c r="C11" s="1">
        <v>21</v>
      </c>
      <c r="D11" s="1">
        <f t="shared" si="0"/>
        <v>8.33</v>
      </c>
    </row>
    <row r="12" spans="2:4" ht="16.2" x14ac:dyDescent="0.3">
      <c r="B12" s="5" t="s">
        <v>6</v>
      </c>
      <c r="C12" s="1">
        <v>17</v>
      </c>
      <c r="D12" s="1">
        <f t="shared" si="0"/>
        <v>16.28</v>
      </c>
    </row>
    <row r="13" spans="2:4" x14ac:dyDescent="0.3">
      <c r="B13" s="5" t="s">
        <v>8</v>
      </c>
      <c r="C13" s="1">
        <v>13.6</v>
      </c>
      <c r="D13" s="1">
        <f t="shared" si="0"/>
        <v>33.33</v>
      </c>
    </row>
    <row r="14" spans="2:4" x14ac:dyDescent="0.3">
      <c r="B14" s="5" t="s">
        <v>15</v>
      </c>
      <c r="C14" s="1">
        <v>11</v>
      </c>
      <c r="D14" s="1">
        <f t="shared" si="0"/>
        <v>66.67</v>
      </c>
    </row>
    <row r="15" spans="2:4" x14ac:dyDescent="0.3">
      <c r="B15" s="5" t="s">
        <v>7</v>
      </c>
      <c r="C15" s="1">
        <v>9</v>
      </c>
      <c r="D15" s="1">
        <f t="shared" si="0"/>
        <v>130.21</v>
      </c>
    </row>
    <row r="16" spans="2:4" x14ac:dyDescent="0.3">
      <c r="B16" s="5"/>
      <c r="C16" s="1">
        <v>7.4</v>
      </c>
      <c r="D16" s="1">
        <f t="shared" si="0"/>
        <v>254.31</v>
      </c>
    </row>
    <row r="17" spans="2:4" x14ac:dyDescent="0.3">
      <c r="B17" s="6"/>
      <c r="C17" s="1">
        <v>6</v>
      </c>
      <c r="D17" s="1">
        <f t="shared" si="0"/>
        <v>533.33000000000004</v>
      </c>
    </row>
  </sheetData>
  <sheetProtection password="8B17" sheet="1"/>
  <mergeCells count="3">
    <mergeCell ref="C3:D3"/>
    <mergeCell ref="C4:D5"/>
    <mergeCell ref="B2:D2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SDR_to_SN</vt:lpstr>
    </vt:vector>
  </TitlesOfParts>
  <Company>PIPELIFE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</dc:creator>
  <cp:lastModifiedBy>Bilyana Yotova</cp:lastModifiedBy>
  <dcterms:created xsi:type="dcterms:W3CDTF">2013-02-18T10:51:18Z</dcterms:created>
  <dcterms:modified xsi:type="dcterms:W3CDTF">2022-11-01T09:08:50Z</dcterms:modified>
</cp:coreProperties>
</file>